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Openarea\Grants\Internal Funding Opportunities\Camden Health Research Initiative\2019-2020\"/>
    </mc:Choice>
  </mc:AlternateContent>
  <bookViews>
    <workbookView xWindow="0" yWindow="0" windowWidth="19200" windowHeight="6015"/>
  </bookViews>
  <sheets>
    <sheet name="Sheet1" sheetId="1" r:id="rId1"/>
  </sheets>
  <definedNames>
    <definedName name="_xlnm.Print_Area" localSheetId="0">Sheet1!$A$1:$H$83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E56" i="1"/>
  <c r="E20" i="1" l="1"/>
  <c r="E19" i="1"/>
  <c r="E10" i="1"/>
  <c r="E9" i="1"/>
  <c r="E21" i="1" l="1"/>
  <c r="E11" i="1"/>
  <c r="E5" i="1"/>
  <c r="E4" i="1"/>
  <c r="E30" i="1"/>
  <c r="E29" i="1"/>
  <c r="E15" i="1"/>
  <c r="E14" i="1"/>
  <c r="E25" i="1"/>
  <c r="E24" i="1"/>
  <c r="E68" i="1"/>
  <c r="C35" i="1" l="1"/>
  <c r="E35" i="1" s="1"/>
  <c r="C40" i="1"/>
  <c r="E6" i="1"/>
  <c r="E16" i="1"/>
  <c r="C39" i="1" l="1"/>
  <c r="E39" i="1" s="1"/>
  <c r="C34" i="1"/>
  <c r="E34" i="1" s="1"/>
  <c r="E36" i="1" s="1"/>
  <c r="E40" i="1"/>
  <c r="E41" i="1" l="1"/>
  <c r="E42" i="1" s="1"/>
  <c r="E75" i="1"/>
  <c r="E54" i="1"/>
  <c r="E53" i="1"/>
  <c r="E50" i="1"/>
  <c r="E46" i="1"/>
  <c r="E45" i="1"/>
  <c r="E31" i="1"/>
  <c r="E26" i="1" l="1"/>
  <c r="E60" i="1"/>
  <c r="E47" i="1"/>
  <c r="E83" i="1" l="1"/>
</calcChain>
</file>

<file path=xl/sharedStrings.xml><?xml version="1.0" encoding="utf-8"?>
<sst xmlns="http://schemas.openxmlformats.org/spreadsheetml/2006/main" count="99" uniqueCount="59">
  <si>
    <t>Undergraduate Student Salaries</t>
  </si>
  <si>
    <t># of students</t>
  </si>
  <si>
    <t>Hourly wage</t>
  </si>
  <si>
    <t># of hours</t>
  </si>
  <si>
    <t>Total</t>
  </si>
  <si>
    <t>Undergrad Subtotal</t>
  </si>
  <si>
    <t>Graduate Student Salaries</t>
  </si>
  <si>
    <t>Graduate Subtotal</t>
  </si>
  <si>
    <t>External Consultants</t>
  </si>
  <si>
    <t>Name of Consultant</t>
  </si>
  <si>
    <t>Daily Rate</t>
  </si>
  <si>
    <t># of days</t>
  </si>
  <si>
    <t>Consultant Subtotal</t>
  </si>
  <si>
    <t>Travel</t>
  </si>
  <si>
    <t>Airfare / Train / Ground</t>
  </si>
  <si>
    <t>Mileage</t>
  </si>
  <si>
    <t># of miles</t>
  </si>
  <si>
    <t>Rate</t>
  </si>
  <si>
    <t>Lodging</t>
  </si>
  <si>
    <t># of nights</t>
  </si>
  <si>
    <t>Per Diem meals</t>
  </si>
  <si>
    <t>http://www.gsa.gov/portal/content/104877</t>
  </si>
  <si>
    <t>Other</t>
  </si>
  <si>
    <t>Equipment (list separately)</t>
  </si>
  <si>
    <t>Equipment Subtotal</t>
  </si>
  <si>
    <t>Supplies / Materials (list separately)</t>
  </si>
  <si>
    <t>Supplies Subtotal</t>
  </si>
  <si>
    <t>Other (list)</t>
  </si>
  <si>
    <t>Other Expenses Total</t>
  </si>
  <si>
    <t>7015 Under $5,000</t>
  </si>
  <si>
    <t>7645 Over $5,000</t>
  </si>
  <si>
    <t>Travel Subtotal</t>
  </si>
  <si>
    <t># of full-time temp</t>
  </si>
  <si>
    <t>Salary</t>
  </si>
  <si>
    <t>Title</t>
  </si>
  <si>
    <t># of part-time temp</t>
  </si>
  <si>
    <t>Position Location</t>
  </si>
  <si>
    <t># of Employees</t>
  </si>
  <si>
    <t>Full-Time Fringe Benefits Subtotal</t>
  </si>
  <si>
    <t>Camden Health Research Initiative Budget Template</t>
  </si>
  <si>
    <t>Enter Rate</t>
  </si>
  <si>
    <t>Total Request</t>
  </si>
  <si>
    <t>Enter Budget Justification</t>
  </si>
  <si>
    <t>Full-Time Fringe Benefits (automatically calculates)</t>
  </si>
  <si>
    <t>Total Salary</t>
  </si>
  <si>
    <t>Part-Time and Full-Time FICA (automatically calculates)</t>
  </si>
  <si>
    <t>Full-Time Temp Salaries - Cooper Hospital Employees</t>
  </si>
  <si>
    <t>Part-Time Temp Salaries - Cooper Hospital Employees</t>
  </si>
  <si>
    <t>Rowan/CMSRU Employees</t>
  </si>
  <si>
    <t>Cooper Hospital Employees</t>
  </si>
  <si>
    <t>Part-Time Temp Salaries - Rowan/CMSRU Employees</t>
  </si>
  <si>
    <t>Full-Time Temp Salaries - Rowan/CMSRU Employees</t>
  </si>
  <si>
    <t>Part-Time Temp Rowan/CMSRU Subtotal</t>
  </si>
  <si>
    <t>Full-Time Temp Rowan/CMSRU Subtotal</t>
  </si>
  <si>
    <t>Full-Time Temp Cooper Subtotal</t>
  </si>
  <si>
    <t>Part-Time Temp Cooper Subtotal</t>
  </si>
  <si>
    <t>FICA Subtotal</t>
  </si>
  <si>
    <t>Subtotal Salary and Wages</t>
  </si>
  <si>
    <t>*Maximum Allowed is $150,000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</si>
</sst>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&quot;$&quot;#,##0.00"/>
    <numFmt numFmtId="165" formatCode="0.0"/>
    <numFmt numFmtId="166" formatCode="&quot;$&quot;#,##0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10"/>
      <color rgb="FF3F1B0A"/>
      <name val="Times New Roman"/>
      <family val="1"/>
    </font>
    <font>
      <b/>
      <sz val="10"/>
      <color rgb="FF3F1B0A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rgb="FFEDD51C"/>
      <name val="Times New Roman"/>
      <family val="1"/>
    </font>
    <font>
      <b/>
      <sz val="10"/>
      <color rgb="FFEDD51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DD51C"/>
        <bgColor indexed="64"/>
      </patternFill>
    </fill>
    <fill>
      <patternFill patternType="solid">
        <fgColor rgb="FF3F1B0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4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166" fontId="2" fillId="0" borderId="0" xfId="0" applyNumberFormat="1" applyFont="1" applyBorder="1" applyAlignment="1" applyProtection="1">
      <alignment wrapText="1"/>
      <protection locked="0"/>
    </xf>
    <xf numFmtId="3" fontId="2" fillId="0" borderId="0" xfId="0" applyNumberFormat="1" applyFont="1" applyBorder="1" applyAlignment="1" applyProtection="1">
      <alignment horizontal="center" wrapText="1"/>
      <protection locked="0"/>
    </xf>
    <xf numFmtId="164" fontId="2" fillId="0" borderId="6" xfId="0" applyNumberFormat="1" applyFont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0" xfId="0" applyFont="1" applyFill="1" applyBorder="1" applyAlignment="1" applyProtection="1">
      <alignment horizontal="center" wrapText="1"/>
      <protection locked="0"/>
    </xf>
    <xf numFmtId="0" fontId="2" fillId="4" borderId="19" xfId="0" applyFont="1" applyFill="1" applyBorder="1" applyAlignment="1" applyProtection="1">
      <alignment horizontal="center" wrapText="1"/>
      <protection locked="0"/>
    </xf>
    <xf numFmtId="164" fontId="2" fillId="0" borderId="0" xfId="0" applyNumberFormat="1" applyFont="1" applyBorder="1" applyAlignment="1" applyProtection="1">
      <alignment wrapText="1"/>
      <protection locked="0"/>
    </xf>
    <xf numFmtId="0" fontId="2" fillId="0" borderId="5" xfId="0" applyFont="1" applyBorder="1" applyAlignment="1" applyProtection="1">
      <alignment horizontal="left" wrapText="1"/>
      <protection locked="0"/>
    </xf>
    <xf numFmtId="165" fontId="2" fillId="0" borderId="0" xfId="0" applyNumberFormat="1" applyFont="1" applyBorder="1" applyAlignment="1" applyProtection="1">
      <alignment horizontal="center" wrapText="1"/>
      <protection locked="0"/>
    </xf>
    <xf numFmtId="0" fontId="7" fillId="0" borderId="22" xfId="0" applyFont="1" applyBorder="1" applyAlignment="1" applyProtection="1">
      <alignment vertical="center"/>
      <protection locked="0"/>
    </xf>
    <xf numFmtId="0" fontId="7" fillId="0" borderId="30" xfId="0" applyFont="1" applyBorder="1" applyAlignment="1" applyProtection="1">
      <alignment vertical="center"/>
      <protection locked="0"/>
    </xf>
    <xf numFmtId="44" fontId="2" fillId="0" borderId="0" xfId="0" applyNumberFormat="1" applyFont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164" fontId="2" fillId="0" borderId="0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164" fontId="2" fillId="0" borderId="1" xfId="0" applyNumberFormat="1" applyFont="1" applyBorder="1" applyAlignment="1" applyProtection="1">
      <alignment horizontal="center" wrapText="1"/>
      <protection locked="0"/>
    </xf>
    <xf numFmtId="164" fontId="4" fillId="0" borderId="1" xfId="0" applyNumberFormat="1" applyFont="1" applyBorder="1" applyAlignment="1" applyProtection="1">
      <alignment horizontal="center" wrapText="1"/>
      <protection locked="0"/>
    </xf>
    <xf numFmtId="164" fontId="2" fillId="0" borderId="12" xfId="0" applyNumberFormat="1" applyFont="1" applyFill="1" applyBorder="1" applyAlignment="1" applyProtection="1">
      <alignment wrapText="1"/>
      <protection locked="0"/>
    </xf>
    <xf numFmtId="164" fontId="2" fillId="0" borderId="6" xfId="0" applyNumberFormat="1" applyFont="1" applyFill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164" fontId="2" fillId="0" borderId="6" xfId="0" applyNumberFormat="1" applyFont="1" applyBorder="1" applyAlignment="1" applyProtection="1">
      <alignment wrapText="1"/>
    </xf>
    <xf numFmtId="10" fontId="2" fillId="0" borderId="0" xfId="0" applyNumberFormat="1" applyFont="1" applyBorder="1" applyAlignment="1" applyProtection="1">
      <alignment horizontal="center" wrapText="1"/>
    </xf>
    <xf numFmtId="166" fontId="7" fillId="0" borderId="0" xfId="0" applyNumberFormat="1" applyFont="1" applyBorder="1" applyAlignment="1" applyProtection="1">
      <alignment horizontal="center"/>
    </xf>
    <xf numFmtId="164" fontId="4" fillId="0" borderId="1" xfId="0" applyNumberFormat="1" applyFont="1" applyFill="1" applyBorder="1" applyAlignment="1" applyProtection="1">
      <alignment horizontal="center" wrapText="1"/>
    </xf>
    <xf numFmtId="164" fontId="2" fillId="0" borderId="11" xfId="0" applyNumberFormat="1" applyFont="1" applyFill="1" applyBorder="1" applyAlignment="1" applyProtection="1">
      <alignment wrapText="1"/>
    </xf>
    <xf numFmtId="164" fontId="2" fillId="0" borderId="11" xfId="0" applyNumberFormat="1" applyFont="1" applyBorder="1" applyAlignment="1" applyProtection="1">
      <alignment wrapText="1"/>
    </xf>
    <xf numFmtId="166" fontId="2" fillId="0" borderId="0" xfId="0" applyNumberFormat="1" applyFont="1" applyBorder="1" applyAlignment="1" applyProtection="1">
      <alignment wrapText="1"/>
    </xf>
    <xf numFmtId="0" fontId="7" fillId="0" borderId="22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6" xfId="0" applyNumberFormat="1" applyFont="1" applyBorder="1" applyAlignment="1" applyProtection="1">
      <alignment horizontal="center" wrapText="1"/>
    </xf>
    <xf numFmtId="0" fontId="7" fillId="0" borderId="0" xfId="0" applyFont="1" applyBorder="1" applyProtection="1"/>
    <xf numFmtId="0" fontId="4" fillId="0" borderId="2" xfId="0" applyFont="1" applyFill="1" applyBorder="1" applyAlignment="1" applyProtection="1">
      <alignment wrapText="1"/>
    </xf>
    <xf numFmtId="0" fontId="4" fillId="0" borderId="3" xfId="0" applyFont="1" applyFill="1" applyBorder="1" applyAlignment="1" applyProtection="1">
      <alignment horizontal="center" wrapText="1"/>
    </xf>
    <xf numFmtId="0" fontId="4" fillId="0" borderId="3" xfId="0" applyFont="1" applyBorder="1" applyAlignment="1" applyProtection="1">
      <alignment wrapText="1"/>
    </xf>
    <xf numFmtId="0" fontId="4" fillId="0" borderId="3" xfId="0" applyFont="1" applyBorder="1" applyAlignment="1" applyProtection="1">
      <alignment horizontal="center" wrapText="1"/>
    </xf>
    <xf numFmtId="164" fontId="2" fillId="0" borderId="9" xfId="0" applyNumberFormat="1" applyFont="1" applyFill="1" applyBorder="1" applyAlignment="1" applyProtection="1">
      <alignment wrapText="1"/>
      <protection locked="0"/>
    </xf>
    <xf numFmtId="164" fontId="5" fillId="5" borderId="11" xfId="0" applyNumberFormat="1" applyFont="1" applyFill="1" applyBorder="1" applyAlignment="1" applyProtection="1">
      <alignment wrapText="1"/>
    </xf>
    <xf numFmtId="0" fontId="4" fillId="0" borderId="0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164" fontId="4" fillId="0" borderId="4" xfId="0" applyNumberFormat="1" applyFont="1" applyBorder="1" applyAlignment="1" applyProtection="1">
      <alignment horizontal="center" wrapText="1"/>
    </xf>
    <xf numFmtId="0" fontId="4" fillId="5" borderId="10" xfId="0" applyFont="1" applyFill="1" applyBorder="1" applyAlignment="1" applyProtection="1">
      <alignment wrapText="1"/>
      <protection locked="0"/>
    </xf>
    <xf numFmtId="0" fontId="8" fillId="5" borderId="1" xfId="1" applyFont="1" applyFill="1" applyBorder="1" applyAlignment="1" applyProtection="1">
      <alignment wrapText="1"/>
    </xf>
    <xf numFmtId="10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65" fontId="2" fillId="0" borderId="1" xfId="0" applyNumberFormat="1" applyFont="1" applyBorder="1" applyAlignment="1" applyProtection="1">
      <alignment wrapText="1"/>
      <protection locked="0"/>
    </xf>
    <xf numFmtId="164" fontId="9" fillId="3" borderId="6" xfId="0" applyNumberFormat="1" applyFont="1" applyFill="1" applyBorder="1" applyAlignment="1" applyProtection="1">
      <alignment horizontal="right" wrapText="1"/>
    </xf>
    <xf numFmtId="164" fontId="9" fillId="3" borderId="17" xfId="0" applyNumberFormat="1" applyFont="1" applyFill="1" applyBorder="1" applyAlignment="1" applyProtection="1">
      <alignment vertical="center" wrapText="1"/>
    </xf>
    <xf numFmtId="0" fontId="7" fillId="0" borderId="28" xfId="0" applyFont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left" wrapText="1"/>
    </xf>
    <xf numFmtId="0" fontId="7" fillId="0" borderId="31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left" wrapText="1"/>
    </xf>
    <xf numFmtId="0" fontId="7" fillId="0" borderId="22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left" wrapText="1"/>
    </xf>
    <xf numFmtId="0" fontId="2" fillId="2" borderId="3" xfId="0" applyFont="1" applyFill="1" applyBorder="1" applyAlignment="1" applyProtection="1">
      <alignment horizontal="left" wrapText="1"/>
    </xf>
    <xf numFmtId="0" fontId="2" fillId="2" borderId="4" xfId="0" applyFont="1" applyFill="1" applyBorder="1" applyAlignment="1" applyProtection="1">
      <alignment horizontal="left" wrapText="1"/>
    </xf>
    <xf numFmtId="0" fontId="2" fillId="2" borderId="26" xfId="0" applyFont="1" applyFill="1" applyBorder="1" applyAlignment="1" applyProtection="1">
      <alignment horizontal="left" wrapText="1"/>
      <protection locked="0"/>
    </xf>
    <xf numFmtId="0" fontId="2" fillId="2" borderId="3" xfId="0" applyFont="1" applyFill="1" applyBorder="1" applyAlignment="1" applyProtection="1">
      <alignment horizontal="left" wrapText="1"/>
      <protection locked="0"/>
    </xf>
    <xf numFmtId="0" fontId="2" fillId="2" borderId="4" xfId="0" applyFont="1" applyFill="1" applyBorder="1" applyAlignment="1" applyProtection="1">
      <alignment horizontal="left" wrapText="1"/>
      <protection locked="0"/>
    </xf>
    <xf numFmtId="0" fontId="10" fillId="3" borderId="39" xfId="0" applyFont="1" applyFill="1" applyBorder="1" applyAlignment="1" applyProtection="1">
      <alignment horizontal="right" vertical="center"/>
    </xf>
    <xf numFmtId="0" fontId="10" fillId="3" borderId="8" xfId="0" applyFont="1" applyFill="1" applyBorder="1" applyAlignment="1" applyProtection="1">
      <alignment horizontal="right" vertical="center"/>
    </xf>
    <xf numFmtId="0" fontId="2" fillId="0" borderId="5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5" fillId="5" borderId="1" xfId="0" applyFont="1" applyFill="1" applyBorder="1" applyAlignment="1" applyProtection="1">
      <alignment horizontal="left" wrapText="1"/>
      <protection locked="0"/>
    </xf>
    <xf numFmtId="0" fontId="3" fillId="3" borderId="2" xfId="0" applyFont="1" applyFill="1" applyBorder="1" applyAlignment="1" applyProtection="1">
      <alignment horizontal="center" wrapText="1"/>
    </xf>
    <xf numFmtId="0" fontId="3" fillId="3" borderId="3" xfId="0" applyFont="1" applyFill="1" applyBorder="1" applyAlignment="1" applyProtection="1">
      <alignment horizontal="center" wrapText="1"/>
    </xf>
    <xf numFmtId="0" fontId="3" fillId="3" borderId="27" xfId="0" applyFont="1" applyFill="1" applyBorder="1" applyAlignment="1" applyProtection="1">
      <alignment horizontal="center" wrapText="1"/>
    </xf>
    <xf numFmtId="0" fontId="9" fillId="3" borderId="35" xfId="0" applyFont="1" applyFill="1" applyBorder="1" applyAlignment="1" applyProtection="1">
      <alignment horizontal="right" vertical="center" wrapText="1"/>
    </xf>
    <xf numFmtId="0" fontId="9" fillId="3" borderId="16" xfId="0" applyFont="1" applyFill="1" applyBorder="1" applyAlignment="1" applyProtection="1">
      <alignment horizontal="right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9" fillId="3" borderId="36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wrapText="1"/>
    </xf>
    <xf numFmtId="0" fontId="5" fillId="5" borderId="1" xfId="0" applyFont="1" applyFill="1" applyBorder="1" applyAlignment="1" applyProtection="1">
      <alignment wrapText="1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</xf>
    <xf numFmtId="0" fontId="7" fillId="0" borderId="32" xfId="0" applyFont="1" applyBorder="1" applyAlignment="1" applyProtection="1">
      <alignment horizontal="center" vertical="center" wrapText="1"/>
    </xf>
    <xf numFmtId="0" fontId="7" fillId="0" borderId="33" xfId="0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top" wrapText="1"/>
      <protection locked="0"/>
    </xf>
    <xf numFmtId="0" fontId="2" fillId="5" borderId="8" xfId="0" applyFont="1" applyFill="1" applyBorder="1" applyAlignment="1" applyProtection="1">
      <alignment horizontal="center" vertical="top" wrapText="1"/>
      <protection locked="0"/>
    </xf>
    <xf numFmtId="0" fontId="2" fillId="5" borderId="40" xfId="0" applyFont="1" applyFill="1" applyBorder="1" applyAlignment="1" applyProtection="1">
      <alignment horizontal="center" vertical="top" wrapText="1"/>
      <protection locked="0"/>
    </xf>
    <xf numFmtId="0" fontId="2" fillId="0" borderId="22" xfId="0" applyFont="1" applyFill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4" fillId="0" borderId="2" xfId="0" applyFont="1" applyBorder="1" applyAlignment="1" applyProtection="1">
      <alignment horizontal="left" wrapText="1"/>
    </xf>
    <xf numFmtId="0" fontId="4" fillId="0" borderId="3" xfId="0" applyFont="1" applyBorder="1" applyAlignment="1" applyProtection="1">
      <alignment horizontal="left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0" xfId="0" applyFont="1" applyFill="1" applyBorder="1" applyAlignment="1" applyProtection="1">
      <alignment horizontal="center" wrapText="1"/>
      <protection locked="0"/>
    </xf>
    <xf numFmtId="0" fontId="2" fillId="4" borderId="1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2" fillId="4" borderId="1" xfId="0" applyFont="1" applyFill="1" applyBorder="1" applyAlignment="1" applyProtection="1">
      <alignment horizontal="center" wrapText="1"/>
      <protection locked="0"/>
    </xf>
    <xf numFmtId="0" fontId="2" fillId="4" borderId="20" xfId="0" applyFont="1" applyFill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2" fillId="0" borderId="19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20" xfId="0" applyFont="1" applyBorder="1" applyAlignment="1" applyProtection="1">
      <alignment horizontal="center" vertical="top" wrapText="1"/>
      <protection locked="0"/>
    </xf>
    <xf numFmtId="0" fontId="2" fillId="0" borderId="5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horizontal="center" vertical="top" wrapText="1"/>
      <protection locked="0"/>
    </xf>
    <xf numFmtId="0" fontId="2" fillId="0" borderId="19" xfId="0" applyFont="1" applyFill="1" applyBorder="1" applyAlignment="1" applyProtection="1">
      <alignment horizontal="center" vertical="top" wrapText="1"/>
      <protection locked="0"/>
    </xf>
    <xf numFmtId="0" fontId="2" fillId="0" borderId="10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2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27" xfId="0" applyFont="1" applyBorder="1" applyAlignment="1" applyProtection="1">
      <alignment horizontal="center" wrapText="1"/>
      <protection locked="0"/>
    </xf>
    <xf numFmtId="0" fontId="2" fillId="0" borderId="19" xfId="0" applyFont="1" applyBorder="1" applyAlignment="1" applyProtection="1">
      <alignment horizontal="center" wrapText="1"/>
      <protection locked="0"/>
    </xf>
    <xf numFmtId="0" fontId="2" fillId="0" borderId="10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20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center" vertical="top" wrapText="1"/>
      <protection locked="0"/>
    </xf>
    <xf numFmtId="0" fontId="2" fillId="0" borderId="27" xfId="0" applyFont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left" wrapText="1"/>
    </xf>
    <xf numFmtId="0" fontId="4" fillId="0" borderId="8" xfId="0" applyFont="1" applyBorder="1" applyAlignment="1" applyProtection="1">
      <alignment horizontal="left" wrapText="1"/>
    </xf>
    <xf numFmtId="0" fontId="2" fillId="4" borderId="2" xfId="0" applyFont="1" applyFill="1" applyBorder="1" applyAlignment="1" applyProtection="1">
      <alignment horizontal="center" wrapText="1"/>
      <protection locked="0"/>
    </xf>
    <xf numFmtId="0" fontId="2" fillId="4" borderId="3" xfId="0" applyFont="1" applyFill="1" applyBorder="1" applyAlignment="1" applyProtection="1">
      <alignment horizontal="center" wrapText="1"/>
      <protection locked="0"/>
    </xf>
    <xf numFmtId="0" fontId="2" fillId="4" borderId="27" xfId="0" applyFont="1" applyFill="1" applyBorder="1" applyAlignment="1" applyProtection="1">
      <alignment horizontal="center" wrapText="1"/>
      <protection locked="0"/>
    </xf>
    <xf numFmtId="0" fontId="2" fillId="0" borderId="23" xfId="0" applyFont="1" applyBorder="1" applyAlignment="1" applyProtection="1">
      <alignment horizontal="center" wrapText="1"/>
      <protection locked="0"/>
    </xf>
    <xf numFmtId="0" fontId="2" fillId="0" borderId="13" xfId="0" applyFont="1" applyBorder="1" applyAlignment="1" applyProtection="1">
      <alignment horizontal="center" wrapText="1"/>
      <protection locked="0"/>
    </xf>
    <xf numFmtId="0" fontId="2" fillId="0" borderId="18" xfId="0" applyFont="1" applyBorder="1" applyAlignment="1" applyProtection="1">
      <alignment horizontal="center" wrapText="1"/>
      <protection locked="0"/>
    </xf>
    <xf numFmtId="0" fontId="2" fillId="0" borderId="37" xfId="0" applyFont="1" applyFill="1" applyBorder="1" applyAlignment="1" applyProtection="1">
      <alignment horizontal="left" wrapText="1"/>
      <protection locked="0"/>
    </xf>
    <xf numFmtId="0" fontId="2" fillId="0" borderId="38" xfId="0" applyFont="1" applyFill="1" applyBorder="1" applyAlignment="1" applyProtection="1">
      <alignment horizontal="left" wrapText="1"/>
      <protection locked="0"/>
    </xf>
    <xf numFmtId="0" fontId="2" fillId="0" borderId="21" xfId="0" applyFont="1" applyFill="1" applyBorder="1" applyAlignment="1" applyProtection="1">
      <alignment horizontal="left" wrapText="1"/>
      <protection locked="0"/>
    </xf>
    <xf numFmtId="0" fontId="2" fillId="0" borderId="13" xfId="0" applyFont="1" applyFill="1" applyBorder="1" applyAlignment="1" applyProtection="1">
      <alignment horizontal="left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3F1B0A"/>
      <color rgb="FFEDD5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sa.gov/portal/content/10487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abSelected="1" zoomScale="115" zoomScaleNormal="115" workbookViewId="0">
      <selection activeCell="B36" sqref="B36:D36"/>
    </sheetView>
  </sheetViews>
  <sheetFormatPr defaultRowHeight="15" x14ac:dyDescent="0.25"/>
  <cols>
    <col min="1" max="1" width="9.140625" style="1"/>
    <col min="2" max="2" width="33" style="26" customWidth="1"/>
    <col min="3" max="3" width="10.5703125" style="1" customWidth="1"/>
    <col min="4" max="4" width="15.5703125" style="1" customWidth="1"/>
    <col min="5" max="5" width="13" style="1" customWidth="1"/>
    <col min="6" max="7" width="9.140625" style="1"/>
    <col min="8" max="8" width="20.5703125" style="1" customWidth="1"/>
    <col min="9" max="9" width="18.28515625" style="1" customWidth="1"/>
    <col min="10" max="10" width="9.140625" style="1"/>
    <col min="11" max="11" width="12.42578125" style="1" customWidth="1"/>
    <col min="12" max="16384" width="9.140625" style="1"/>
  </cols>
  <sheetData>
    <row r="1" spans="1:11" ht="18.75" x14ac:dyDescent="0.25">
      <c r="A1" s="101" t="s">
        <v>39</v>
      </c>
      <c r="B1" s="102"/>
      <c r="C1" s="102"/>
      <c r="D1" s="102"/>
      <c r="E1" s="102"/>
      <c r="F1" s="102"/>
      <c r="G1" s="102"/>
      <c r="H1" s="103"/>
    </row>
    <row r="2" spans="1:11" x14ac:dyDescent="0.25">
      <c r="A2" s="66" t="s">
        <v>51</v>
      </c>
      <c r="B2" s="67"/>
      <c r="C2" s="67"/>
      <c r="D2" s="67"/>
      <c r="E2" s="68"/>
      <c r="F2" s="77" t="s">
        <v>42</v>
      </c>
      <c r="G2" s="78"/>
      <c r="H2" s="79"/>
    </row>
    <row r="3" spans="1:11" x14ac:dyDescent="0.25">
      <c r="A3" s="57">
        <v>6002</v>
      </c>
      <c r="B3" s="47" t="s">
        <v>34</v>
      </c>
      <c r="C3" s="38" t="s">
        <v>33</v>
      </c>
      <c r="D3" s="38" t="s">
        <v>32</v>
      </c>
      <c r="E3" s="39" t="s">
        <v>4</v>
      </c>
      <c r="F3" s="104"/>
      <c r="G3" s="105"/>
      <c r="H3" s="106"/>
    </row>
    <row r="4" spans="1:11" x14ac:dyDescent="0.25">
      <c r="A4" s="57"/>
      <c r="B4" s="3"/>
      <c r="C4" s="4">
        <v>0</v>
      </c>
      <c r="D4" s="5"/>
      <c r="E4" s="27">
        <f>SUM(C4*D4)</f>
        <v>0</v>
      </c>
      <c r="F4" s="104"/>
      <c r="G4" s="105"/>
      <c r="H4" s="106"/>
    </row>
    <row r="5" spans="1:11" x14ac:dyDescent="0.25">
      <c r="A5" s="57"/>
      <c r="B5" s="7"/>
      <c r="C5" s="4">
        <v>0</v>
      </c>
      <c r="D5" s="8"/>
      <c r="E5" s="27">
        <f>SUM(C5*D5)</f>
        <v>0</v>
      </c>
      <c r="F5" s="104"/>
      <c r="G5" s="105"/>
      <c r="H5" s="106"/>
      <c r="I5" s="53"/>
    </row>
    <row r="6" spans="1:11" ht="14.25" customHeight="1" x14ac:dyDescent="0.25">
      <c r="A6" s="58"/>
      <c r="B6" s="59" t="s">
        <v>53</v>
      </c>
      <c r="C6" s="59"/>
      <c r="D6" s="59"/>
      <c r="E6" s="46">
        <f>SUM(E4:E5)</f>
        <v>0</v>
      </c>
      <c r="F6" s="107"/>
      <c r="G6" s="108"/>
      <c r="H6" s="109"/>
      <c r="I6" s="52"/>
    </row>
    <row r="7" spans="1:11" ht="14.25" customHeight="1" x14ac:dyDescent="0.25">
      <c r="A7" s="66" t="s">
        <v>46</v>
      </c>
      <c r="B7" s="67"/>
      <c r="C7" s="67"/>
      <c r="D7" s="67"/>
      <c r="E7" s="68"/>
      <c r="F7" s="77" t="s">
        <v>42</v>
      </c>
      <c r="G7" s="78"/>
      <c r="H7" s="79"/>
    </row>
    <row r="8" spans="1:11" ht="14.25" customHeight="1" x14ac:dyDescent="0.25">
      <c r="A8" s="57">
        <v>7206</v>
      </c>
      <c r="B8" s="47" t="s">
        <v>34</v>
      </c>
      <c r="C8" s="38" t="s">
        <v>33</v>
      </c>
      <c r="D8" s="38" t="s">
        <v>32</v>
      </c>
      <c r="E8" s="39" t="s">
        <v>4</v>
      </c>
      <c r="F8" s="9"/>
      <c r="G8" s="10"/>
      <c r="H8" s="11"/>
      <c r="K8" s="53"/>
    </row>
    <row r="9" spans="1:11" ht="14.25" customHeight="1" x14ac:dyDescent="0.25">
      <c r="A9" s="57"/>
      <c r="B9" s="3"/>
      <c r="C9" s="4">
        <v>0</v>
      </c>
      <c r="D9" s="5"/>
      <c r="E9" s="27">
        <f>SUM(C9*D9)</f>
        <v>0</v>
      </c>
      <c r="F9" s="9"/>
      <c r="G9" s="10"/>
      <c r="H9" s="11"/>
    </row>
    <row r="10" spans="1:11" ht="14.25" customHeight="1" x14ac:dyDescent="0.25">
      <c r="A10" s="57"/>
      <c r="B10" s="7"/>
      <c r="C10" s="4">
        <v>0</v>
      </c>
      <c r="D10" s="8"/>
      <c r="E10" s="27">
        <f>SUM(C10*D10)</f>
        <v>0</v>
      </c>
      <c r="F10" s="9"/>
      <c r="G10" s="10"/>
      <c r="H10" s="11"/>
      <c r="I10" s="53"/>
    </row>
    <row r="11" spans="1:11" ht="14.25" customHeight="1" x14ac:dyDescent="0.25">
      <c r="A11" s="58"/>
      <c r="B11" s="59" t="s">
        <v>54</v>
      </c>
      <c r="C11" s="59"/>
      <c r="D11" s="59"/>
      <c r="E11" s="46">
        <f>SUM(E9:E10)</f>
        <v>0</v>
      </c>
      <c r="F11" s="9"/>
      <c r="G11" s="10"/>
      <c r="H11" s="11"/>
      <c r="I11" s="52"/>
    </row>
    <row r="12" spans="1:11" ht="14.25" customHeight="1" x14ac:dyDescent="0.25">
      <c r="A12" s="66" t="s">
        <v>50</v>
      </c>
      <c r="B12" s="67"/>
      <c r="C12" s="67"/>
      <c r="D12" s="67"/>
      <c r="E12" s="68"/>
      <c r="F12" s="77" t="s">
        <v>42</v>
      </c>
      <c r="G12" s="78"/>
      <c r="H12" s="79"/>
    </row>
    <row r="13" spans="1:11" ht="14.25" customHeight="1" x14ac:dyDescent="0.25">
      <c r="A13" s="57">
        <v>6003</v>
      </c>
      <c r="B13" s="47" t="s">
        <v>3</v>
      </c>
      <c r="C13" s="38" t="s">
        <v>2</v>
      </c>
      <c r="D13" s="38" t="s">
        <v>35</v>
      </c>
      <c r="E13" s="39" t="s">
        <v>4</v>
      </c>
      <c r="F13" s="104"/>
      <c r="G13" s="105"/>
      <c r="H13" s="106"/>
    </row>
    <row r="14" spans="1:11" ht="14.25" customHeight="1" x14ac:dyDescent="0.25">
      <c r="A14" s="57"/>
      <c r="B14" s="7">
        <v>500</v>
      </c>
      <c r="C14" s="12">
        <v>0</v>
      </c>
      <c r="D14" s="5"/>
      <c r="E14" s="27">
        <f>SUM(B14*C14*D14)</f>
        <v>0</v>
      </c>
      <c r="F14" s="104"/>
      <c r="G14" s="105"/>
      <c r="H14" s="106"/>
    </row>
    <row r="15" spans="1:11" ht="14.25" customHeight="1" x14ac:dyDescent="0.25">
      <c r="A15" s="57"/>
      <c r="B15" s="7">
        <v>500</v>
      </c>
      <c r="C15" s="12">
        <v>0</v>
      </c>
      <c r="D15" s="8"/>
      <c r="E15" s="27">
        <f>SUM(B15*C15*D15)</f>
        <v>0</v>
      </c>
      <c r="F15" s="104"/>
      <c r="G15" s="105"/>
      <c r="H15" s="106"/>
      <c r="I15" s="53"/>
    </row>
    <row r="16" spans="1:11" ht="14.25" customHeight="1" x14ac:dyDescent="0.25">
      <c r="A16" s="58"/>
      <c r="B16" s="59" t="s">
        <v>52</v>
      </c>
      <c r="C16" s="59"/>
      <c r="D16" s="59"/>
      <c r="E16" s="46">
        <f>SUM(E14:E15)</f>
        <v>0</v>
      </c>
      <c r="F16" s="107"/>
      <c r="G16" s="108"/>
      <c r="H16" s="109"/>
      <c r="I16" s="52"/>
    </row>
    <row r="17" spans="1:9" ht="14.25" customHeight="1" x14ac:dyDescent="0.25">
      <c r="A17" s="66" t="s">
        <v>47</v>
      </c>
      <c r="B17" s="67"/>
      <c r="C17" s="67"/>
      <c r="D17" s="67"/>
      <c r="E17" s="68"/>
      <c r="F17" s="77" t="s">
        <v>42</v>
      </c>
      <c r="G17" s="78"/>
      <c r="H17" s="79"/>
      <c r="I17" s="53"/>
    </row>
    <row r="18" spans="1:9" ht="14.25" customHeight="1" x14ac:dyDescent="0.25">
      <c r="A18" s="57">
        <v>7206</v>
      </c>
      <c r="B18" s="47" t="s">
        <v>3</v>
      </c>
      <c r="C18" s="38" t="s">
        <v>2</v>
      </c>
      <c r="D18" s="38" t="s">
        <v>35</v>
      </c>
      <c r="E18" s="39" t="s">
        <v>4</v>
      </c>
      <c r="F18" s="104"/>
      <c r="G18" s="105"/>
      <c r="H18" s="106"/>
    </row>
    <row r="19" spans="1:9" ht="14.25" customHeight="1" x14ac:dyDescent="0.25">
      <c r="A19" s="57"/>
      <c r="B19" s="7">
        <v>500</v>
      </c>
      <c r="C19" s="12">
        <v>0</v>
      </c>
      <c r="D19" s="5"/>
      <c r="E19" s="27">
        <f>SUM(B19*C19*D19)</f>
        <v>0</v>
      </c>
      <c r="F19" s="104"/>
      <c r="G19" s="105"/>
      <c r="H19" s="106"/>
    </row>
    <row r="20" spans="1:9" ht="14.25" customHeight="1" x14ac:dyDescent="0.25">
      <c r="A20" s="57"/>
      <c r="B20" s="7">
        <v>500</v>
      </c>
      <c r="C20" s="12">
        <v>0</v>
      </c>
      <c r="D20" s="8"/>
      <c r="E20" s="27">
        <f>SUM(B20*C20*D20)</f>
        <v>0</v>
      </c>
      <c r="F20" s="104"/>
      <c r="G20" s="105"/>
      <c r="H20" s="106"/>
    </row>
    <row r="21" spans="1:9" ht="14.25" customHeight="1" x14ac:dyDescent="0.25">
      <c r="A21" s="58"/>
      <c r="B21" s="59" t="s">
        <v>55</v>
      </c>
      <c r="C21" s="59"/>
      <c r="D21" s="59"/>
      <c r="E21" s="46">
        <f>SUM(E19:E20)</f>
        <v>0</v>
      </c>
      <c r="F21" s="107"/>
      <c r="G21" s="108"/>
      <c r="H21" s="109"/>
    </row>
    <row r="22" spans="1:9" ht="14.25" customHeight="1" x14ac:dyDescent="0.25">
      <c r="A22" s="66" t="s">
        <v>0</v>
      </c>
      <c r="B22" s="67"/>
      <c r="C22" s="67"/>
      <c r="D22" s="67"/>
      <c r="E22" s="68"/>
      <c r="F22" s="77" t="s">
        <v>42</v>
      </c>
      <c r="G22" s="78"/>
      <c r="H22" s="79"/>
    </row>
    <row r="23" spans="1:9" ht="14.25" customHeight="1" x14ac:dyDescent="0.25">
      <c r="A23" s="57">
        <v>6012</v>
      </c>
      <c r="B23" s="47" t="s">
        <v>3</v>
      </c>
      <c r="C23" s="38" t="s">
        <v>2</v>
      </c>
      <c r="D23" s="38" t="s">
        <v>1</v>
      </c>
      <c r="E23" s="39" t="s">
        <v>4</v>
      </c>
      <c r="F23" s="104"/>
      <c r="G23" s="105"/>
      <c r="H23" s="106"/>
    </row>
    <row r="24" spans="1:9" ht="14.25" customHeight="1" x14ac:dyDescent="0.25">
      <c r="A24" s="57"/>
      <c r="B24" s="7"/>
      <c r="C24" s="12">
        <v>0</v>
      </c>
      <c r="D24" s="14"/>
      <c r="E24" s="27">
        <f>SUM(D24*C24*B24)</f>
        <v>0</v>
      </c>
      <c r="F24" s="104"/>
      <c r="G24" s="105"/>
      <c r="H24" s="106"/>
    </row>
    <row r="25" spans="1:9" ht="14.25" customHeight="1" x14ac:dyDescent="0.25">
      <c r="A25" s="57"/>
      <c r="B25" s="7"/>
      <c r="C25" s="12">
        <v>0</v>
      </c>
      <c r="D25" s="14"/>
      <c r="E25" s="27">
        <f>SUM(D25*C25*B25)</f>
        <v>0</v>
      </c>
      <c r="F25" s="104"/>
      <c r="G25" s="105"/>
      <c r="H25" s="106"/>
    </row>
    <row r="26" spans="1:9" ht="14.25" customHeight="1" x14ac:dyDescent="0.25">
      <c r="A26" s="58"/>
      <c r="B26" s="76" t="s">
        <v>5</v>
      </c>
      <c r="C26" s="76"/>
      <c r="D26" s="76"/>
      <c r="E26" s="46">
        <f>SUM(E24:E25)</f>
        <v>0</v>
      </c>
      <c r="F26" s="107"/>
      <c r="G26" s="108"/>
      <c r="H26" s="109"/>
    </row>
    <row r="27" spans="1:9" ht="15" customHeight="1" x14ac:dyDescent="0.25">
      <c r="A27" s="69" t="s">
        <v>6</v>
      </c>
      <c r="B27" s="70"/>
      <c r="C27" s="70"/>
      <c r="D27" s="70"/>
      <c r="E27" s="71"/>
      <c r="F27" s="77" t="s">
        <v>42</v>
      </c>
      <c r="G27" s="78"/>
      <c r="H27" s="79"/>
    </row>
    <row r="28" spans="1:9" ht="15.75" customHeight="1" x14ac:dyDescent="0.25">
      <c r="A28" s="64">
        <v>6013</v>
      </c>
      <c r="B28" s="48" t="s">
        <v>3</v>
      </c>
      <c r="C28" s="37" t="s">
        <v>2</v>
      </c>
      <c r="D28" s="38" t="s">
        <v>1</v>
      </c>
      <c r="E28" s="39" t="s">
        <v>4</v>
      </c>
      <c r="F28" s="110"/>
      <c r="G28" s="111"/>
      <c r="H28" s="112"/>
    </row>
    <row r="29" spans="1:9" x14ac:dyDescent="0.25">
      <c r="A29" s="64"/>
      <c r="B29" s="13"/>
      <c r="C29" s="12">
        <v>0</v>
      </c>
      <c r="D29" s="14"/>
      <c r="E29" s="27">
        <f>SUM(B29*C29*D29)</f>
        <v>0</v>
      </c>
      <c r="F29" s="110"/>
      <c r="G29" s="111"/>
      <c r="H29" s="112"/>
    </row>
    <row r="30" spans="1:9" x14ac:dyDescent="0.25">
      <c r="A30" s="64"/>
      <c r="B30" s="13"/>
      <c r="C30" s="12">
        <v>0</v>
      </c>
      <c r="D30" s="14"/>
      <c r="E30" s="27">
        <f>SUM(B30*C30*D30)</f>
        <v>0</v>
      </c>
      <c r="F30" s="110"/>
      <c r="G30" s="111"/>
      <c r="H30" s="112"/>
    </row>
    <row r="31" spans="1:9" ht="14.25" customHeight="1" x14ac:dyDescent="0.25">
      <c r="A31" s="65"/>
      <c r="B31" s="63" t="s">
        <v>7</v>
      </c>
      <c r="C31" s="59"/>
      <c r="D31" s="59"/>
      <c r="E31" s="46">
        <f>SUM(E29:E30)</f>
        <v>0</v>
      </c>
      <c r="F31" s="113"/>
      <c r="G31" s="114"/>
      <c r="H31" s="115"/>
    </row>
    <row r="32" spans="1:9" ht="14.25" customHeight="1" x14ac:dyDescent="0.25">
      <c r="A32" s="69" t="s">
        <v>43</v>
      </c>
      <c r="B32" s="70"/>
      <c r="C32" s="70"/>
      <c r="D32" s="70"/>
      <c r="E32" s="71"/>
      <c r="F32" s="77"/>
      <c r="G32" s="78"/>
      <c r="H32" s="79"/>
    </row>
    <row r="33" spans="1:8" ht="14.25" customHeight="1" x14ac:dyDescent="0.25">
      <c r="A33" s="15"/>
      <c r="B33" s="48" t="s">
        <v>36</v>
      </c>
      <c r="C33" s="40" t="s">
        <v>44</v>
      </c>
      <c r="D33" s="38" t="s">
        <v>17</v>
      </c>
      <c r="E33" s="39" t="s">
        <v>4</v>
      </c>
      <c r="F33" s="116"/>
      <c r="G33" s="117"/>
      <c r="H33" s="118"/>
    </row>
    <row r="34" spans="1:8" ht="14.25" customHeight="1" x14ac:dyDescent="0.25">
      <c r="A34" s="34">
        <v>6112</v>
      </c>
      <c r="B34" s="35" t="s">
        <v>48</v>
      </c>
      <c r="C34" s="29">
        <f>SUM(E6)</f>
        <v>0</v>
      </c>
      <c r="D34" s="28">
        <v>0.41399999999999998</v>
      </c>
      <c r="E34" s="27">
        <f>C34*D34</f>
        <v>0</v>
      </c>
      <c r="F34" s="116"/>
      <c r="G34" s="117"/>
      <c r="H34" s="118"/>
    </row>
    <row r="35" spans="1:8" ht="14.25" customHeight="1" x14ac:dyDescent="0.25">
      <c r="A35" s="34">
        <v>7206</v>
      </c>
      <c r="B35" s="35" t="s">
        <v>49</v>
      </c>
      <c r="C35" s="29">
        <f>SUM(E11)</f>
        <v>0</v>
      </c>
      <c r="D35" s="28">
        <v>0.125</v>
      </c>
      <c r="E35" s="27">
        <f>C35*D35</f>
        <v>0</v>
      </c>
      <c r="F35" s="116"/>
      <c r="G35" s="117"/>
      <c r="H35" s="118"/>
    </row>
    <row r="36" spans="1:8" ht="14.25" customHeight="1" x14ac:dyDescent="0.25">
      <c r="A36" s="16"/>
      <c r="B36" s="63" t="s">
        <v>38</v>
      </c>
      <c r="C36" s="59"/>
      <c r="D36" s="59"/>
      <c r="E36" s="46">
        <f>SUM(E34:E35)</f>
        <v>0</v>
      </c>
      <c r="F36" s="119"/>
      <c r="G36" s="120"/>
      <c r="H36" s="121"/>
    </row>
    <row r="37" spans="1:8" ht="14.25" customHeight="1" x14ac:dyDescent="0.25">
      <c r="A37" s="69" t="s">
        <v>45</v>
      </c>
      <c r="B37" s="70"/>
      <c r="C37" s="70"/>
      <c r="D37" s="70"/>
      <c r="E37" s="71"/>
      <c r="F37" s="77"/>
      <c r="G37" s="78"/>
      <c r="H37" s="79"/>
    </row>
    <row r="38" spans="1:8" ht="14.25" customHeight="1" x14ac:dyDescent="0.25">
      <c r="A38" s="15"/>
      <c r="B38" s="36" t="s">
        <v>37</v>
      </c>
      <c r="C38" s="40" t="s">
        <v>44</v>
      </c>
      <c r="D38" s="38" t="s">
        <v>17</v>
      </c>
      <c r="E38" s="39" t="s">
        <v>4</v>
      </c>
      <c r="F38" s="116"/>
      <c r="G38" s="117"/>
      <c r="H38" s="118"/>
    </row>
    <row r="39" spans="1:8" ht="14.25" customHeight="1" x14ac:dyDescent="0.25">
      <c r="A39" s="34">
        <v>6111</v>
      </c>
      <c r="B39" s="35" t="s">
        <v>48</v>
      </c>
      <c r="C39" s="33">
        <f>SUM(E6+E16)</f>
        <v>0</v>
      </c>
      <c r="D39" s="28">
        <v>7.6499999999999999E-2</v>
      </c>
      <c r="E39" s="27">
        <f>C39*D39</f>
        <v>0</v>
      </c>
      <c r="F39" s="116"/>
      <c r="G39" s="117"/>
      <c r="H39" s="118"/>
    </row>
    <row r="40" spans="1:8" ht="14.25" customHeight="1" x14ac:dyDescent="0.25">
      <c r="A40" s="34">
        <v>7206</v>
      </c>
      <c r="B40" s="35" t="s">
        <v>49</v>
      </c>
      <c r="C40" s="33">
        <f>SUM(E11+E21)</f>
        <v>0</v>
      </c>
      <c r="D40" s="28">
        <v>7.6499999999999999E-2</v>
      </c>
      <c r="E40" s="27">
        <f>C40*D40</f>
        <v>0</v>
      </c>
      <c r="F40" s="116"/>
      <c r="G40" s="117"/>
      <c r="H40" s="118"/>
    </row>
    <row r="41" spans="1:8" ht="14.25" customHeight="1" x14ac:dyDescent="0.25">
      <c r="A41" s="16"/>
      <c r="B41" s="63" t="s">
        <v>56</v>
      </c>
      <c r="C41" s="59"/>
      <c r="D41" s="59"/>
      <c r="E41" s="46">
        <f>SUM(E39:E40)</f>
        <v>0</v>
      </c>
      <c r="F41" s="119"/>
      <c r="G41" s="120"/>
      <c r="H41" s="121"/>
    </row>
    <row r="42" spans="1:8" ht="14.25" customHeight="1" x14ac:dyDescent="0.25">
      <c r="A42" s="72" t="s">
        <v>57</v>
      </c>
      <c r="B42" s="73"/>
      <c r="C42" s="73"/>
      <c r="D42" s="73"/>
      <c r="E42" s="55">
        <f>SUM(E41+E36+E31+E26+E21+E6+E11+E16)</f>
        <v>0</v>
      </c>
      <c r="F42" s="93"/>
      <c r="G42" s="94"/>
      <c r="H42" s="95"/>
    </row>
    <row r="43" spans="1:8" ht="15" customHeight="1" x14ac:dyDescent="0.25">
      <c r="A43" s="66" t="s">
        <v>8</v>
      </c>
      <c r="B43" s="67"/>
      <c r="C43" s="67"/>
      <c r="D43" s="67"/>
      <c r="E43" s="68"/>
      <c r="F43" s="77" t="s">
        <v>42</v>
      </c>
      <c r="G43" s="78"/>
      <c r="H43" s="79"/>
    </row>
    <row r="44" spans="1:8" ht="26.25" customHeight="1" x14ac:dyDescent="0.25">
      <c r="A44" s="61">
        <v>7206</v>
      </c>
      <c r="B44" s="47" t="s">
        <v>9</v>
      </c>
      <c r="C44" s="38" t="s">
        <v>10</v>
      </c>
      <c r="D44" s="38" t="s">
        <v>11</v>
      </c>
      <c r="E44" s="39" t="s">
        <v>4</v>
      </c>
      <c r="F44" s="104"/>
      <c r="G44" s="105"/>
      <c r="H44" s="106"/>
    </row>
    <row r="45" spans="1:8" x14ac:dyDescent="0.25">
      <c r="A45" s="61"/>
      <c r="B45" s="3"/>
      <c r="C45" s="17">
        <v>0</v>
      </c>
      <c r="D45" s="8">
        <v>0</v>
      </c>
      <c r="E45" s="27">
        <f>SUM(D45*C45)</f>
        <v>0</v>
      </c>
      <c r="F45" s="104"/>
      <c r="G45" s="105"/>
      <c r="H45" s="106"/>
    </row>
    <row r="46" spans="1:8" x14ac:dyDescent="0.25">
      <c r="A46" s="61"/>
      <c r="B46" s="3"/>
      <c r="C46" s="17">
        <v>0</v>
      </c>
      <c r="D46" s="8">
        <v>0</v>
      </c>
      <c r="E46" s="27">
        <f>SUM(D46*C46)</f>
        <v>0</v>
      </c>
      <c r="F46" s="104"/>
      <c r="G46" s="105"/>
      <c r="H46" s="106"/>
    </row>
    <row r="47" spans="1:8" ht="14.25" customHeight="1" x14ac:dyDescent="0.25">
      <c r="A47" s="62"/>
      <c r="B47" s="59" t="s">
        <v>12</v>
      </c>
      <c r="C47" s="59"/>
      <c r="D47" s="59"/>
      <c r="E47" s="46">
        <f>SUM(E45:E46)</f>
        <v>0</v>
      </c>
      <c r="F47" s="107"/>
      <c r="G47" s="108"/>
      <c r="H47" s="109"/>
    </row>
    <row r="48" spans="1:8" ht="15" customHeight="1" x14ac:dyDescent="0.25">
      <c r="A48" s="66" t="s">
        <v>13</v>
      </c>
      <c r="B48" s="67"/>
      <c r="C48" s="67"/>
      <c r="D48" s="67"/>
      <c r="E48" s="68"/>
      <c r="F48" s="77" t="s">
        <v>42</v>
      </c>
      <c r="G48" s="78"/>
      <c r="H48" s="79"/>
    </row>
    <row r="49" spans="1:8" x14ac:dyDescent="0.25">
      <c r="A49" s="60">
        <v>7215</v>
      </c>
      <c r="B49" s="41" t="s">
        <v>15</v>
      </c>
      <c r="C49" s="42" t="s">
        <v>16</v>
      </c>
      <c r="D49" s="42" t="s">
        <v>17</v>
      </c>
      <c r="E49" s="49" t="s">
        <v>4</v>
      </c>
      <c r="F49" s="134"/>
      <c r="G49" s="135"/>
      <c r="H49" s="136"/>
    </row>
    <row r="50" spans="1:8" x14ac:dyDescent="0.25">
      <c r="A50" s="58"/>
      <c r="B50" s="50"/>
      <c r="C50" s="18"/>
      <c r="D50" s="30">
        <v>0.57999999999999996</v>
      </c>
      <c r="E50" s="31">
        <f>SUM(D50*C50)</f>
        <v>0</v>
      </c>
      <c r="F50" s="104"/>
      <c r="G50" s="105"/>
      <c r="H50" s="106"/>
    </row>
    <row r="51" spans="1:8" x14ac:dyDescent="0.25">
      <c r="A51" s="60">
        <v>7216</v>
      </c>
      <c r="B51" s="132" t="s">
        <v>14</v>
      </c>
      <c r="C51" s="133"/>
      <c r="D51" s="133"/>
      <c r="E51" s="45">
        <v>0</v>
      </c>
      <c r="F51" s="104"/>
      <c r="G51" s="105"/>
      <c r="H51" s="106"/>
    </row>
    <row r="52" spans="1:8" x14ac:dyDescent="0.25">
      <c r="A52" s="57"/>
      <c r="B52" s="43" t="s">
        <v>18</v>
      </c>
      <c r="C52" s="44" t="s">
        <v>19</v>
      </c>
      <c r="D52" s="44" t="s">
        <v>17</v>
      </c>
      <c r="E52" s="39" t="s">
        <v>4</v>
      </c>
      <c r="F52" s="104"/>
      <c r="G52" s="105"/>
      <c r="H52" s="106"/>
    </row>
    <row r="53" spans="1:8" x14ac:dyDescent="0.25">
      <c r="A53" s="57"/>
      <c r="B53" s="2"/>
      <c r="C53" s="3"/>
      <c r="D53" s="20">
        <v>0</v>
      </c>
      <c r="E53" s="27">
        <f>SUM(D53*C53)</f>
        <v>0</v>
      </c>
      <c r="F53" s="104"/>
      <c r="G53" s="105"/>
      <c r="H53" s="106"/>
    </row>
    <row r="54" spans="1:8" x14ac:dyDescent="0.25">
      <c r="A54" s="57"/>
      <c r="B54" s="19"/>
      <c r="C54" s="21"/>
      <c r="D54" s="22"/>
      <c r="E54" s="32">
        <f>SUM(D54*C54)</f>
        <v>0</v>
      </c>
      <c r="F54" s="104"/>
      <c r="G54" s="105"/>
      <c r="H54" s="106"/>
    </row>
    <row r="55" spans="1:8" x14ac:dyDescent="0.25">
      <c r="A55" s="57"/>
      <c r="B55" s="43" t="s">
        <v>20</v>
      </c>
      <c r="C55" s="44" t="s">
        <v>11</v>
      </c>
      <c r="D55" s="44" t="s">
        <v>40</v>
      </c>
      <c r="E55" s="39" t="s">
        <v>4</v>
      </c>
      <c r="F55" s="104"/>
      <c r="G55" s="105"/>
      <c r="H55" s="106"/>
    </row>
    <row r="56" spans="1:8" ht="45" customHeight="1" x14ac:dyDescent="0.25">
      <c r="A56" s="57"/>
      <c r="B56" s="51" t="s">
        <v>21</v>
      </c>
      <c r="C56" s="54"/>
      <c r="D56" s="23">
        <v>0</v>
      </c>
      <c r="E56" s="32">
        <f>SUM(C56*D56)</f>
        <v>0</v>
      </c>
      <c r="F56" s="104"/>
      <c r="G56" s="105"/>
      <c r="H56" s="106"/>
    </row>
    <row r="57" spans="1:8" x14ac:dyDescent="0.25">
      <c r="A57" s="57"/>
      <c r="B57" s="99" t="s">
        <v>22</v>
      </c>
      <c r="C57" s="100"/>
      <c r="D57" s="100"/>
      <c r="E57" s="39" t="s">
        <v>4</v>
      </c>
      <c r="F57" s="104"/>
      <c r="G57" s="105"/>
      <c r="H57" s="106"/>
    </row>
    <row r="58" spans="1:8" x14ac:dyDescent="0.25">
      <c r="A58" s="57"/>
      <c r="B58" s="97"/>
      <c r="C58" s="98"/>
      <c r="D58" s="98"/>
      <c r="E58" s="6"/>
      <c r="F58" s="104"/>
      <c r="G58" s="105"/>
      <c r="H58" s="106"/>
    </row>
    <row r="59" spans="1:8" x14ac:dyDescent="0.25">
      <c r="A59" s="57"/>
      <c r="B59" s="97"/>
      <c r="C59" s="98"/>
      <c r="D59" s="98"/>
      <c r="E59" s="6"/>
      <c r="F59" s="104"/>
      <c r="G59" s="105"/>
      <c r="H59" s="106"/>
    </row>
    <row r="60" spans="1:8" ht="14.25" customHeight="1" x14ac:dyDescent="0.25">
      <c r="A60" s="58"/>
      <c r="B60" s="59" t="s">
        <v>31</v>
      </c>
      <c r="C60" s="59"/>
      <c r="D60" s="59"/>
      <c r="E60" s="46">
        <f>SUM(E49:E59)</f>
        <v>0</v>
      </c>
      <c r="F60" s="107"/>
      <c r="G60" s="108"/>
      <c r="H60" s="109"/>
    </row>
    <row r="61" spans="1:8" ht="15" customHeight="1" x14ac:dyDescent="0.25">
      <c r="A61" s="66" t="s">
        <v>23</v>
      </c>
      <c r="B61" s="67"/>
      <c r="C61" s="67"/>
      <c r="D61" s="67"/>
      <c r="E61" s="68"/>
      <c r="F61" s="77" t="s">
        <v>42</v>
      </c>
      <c r="G61" s="78"/>
      <c r="H61" s="79"/>
    </row>
    <row r="62" spans="1:8" x14ac:dyDescent="0.25">
      <c r="A62" s="89" t="s">
        <v>29</v>
      </c>
      <c r="B62" s="74"/>
      <c r="C62" s="75"/>
      <c r="D62" s="75"/>
      <c r="E62" s="6">
        <v>0</v>
      </c>
      <c r="F62" s="122"/>
      <c r="G62" s="123"/>
      <c r="H62" s="124"/>
    </row>
    <row r="63" spans="1:8" x14ac:dyDescent="0.25">
      <c r="A63" s="89"/>
      <c r="B63" s="74"/>
      <c r="C63" s="75"/>
      <c r="D63" s="75"/>
      <c r="E63" s="6">
        <v>0</v>
      </c>
      <c r="F63" s="97"/>
      <c r="G63" s="98"/>
      <c r="H63" s="125"/>
    </row>
    <row r="64" spans="1:8" ht="15.75" thickBot="1" x14ac:dyDescent="0.3">
      <c r="A64" s="89"/>
      <c r="B64" s="140"/>
      <c r="C64" s="141"/>
      <c r="D64" s="141"/>
      <c r="E64" s="6">
        <v>0</v>
      </c>
      <c r="F64" s="97"/>
      <c r="G64" s="98"/>
      <c r="H64" s="125"/>
    </row>
    <row r="65" spans="1:8" ht="14.25" customHeight="1" x14ac:dyDescent="0.25">
      <c r="A65" s="90" t="s">
        <v>30</v>
      </c>
      <c r="B65" s="142"/>
      <c r="C65" s="143"/>
      <c r="D65" s="143"/>
      <c r="E65" s="24">
        <v>0</v>
      </c>
      <c r="F65" s="137"/>
      <c r="G65" s="138"/>
      <c r="H65" s="139"/>
    </row>
    <row r="66" spans="1:8" x14ac:dyDescent="0.25">
      <c r="A66" s="91"/>
      <c r="B66" s="96"/>
      <c r="C66" s="75"/>
      <c r="D66" s="75"/>
      <c r="E66" s="25">
        <v>0</v>
      </c>
      <c r="F66" s="97"/>
      <c r="G66" s="98"/>
      <c r="H66" s="125"/>
    </row>
    <row r="67" spans="1:8" x14ac:dyDescent="0.25">
      <c r="A67" s="91"/>
      <c r="B67" s="96"/>
      <c r="C67" s="75"/>
      <c r="D67" s="75"/>
      <c r="E67" s="25">
        <v>0</v>
      </c>
      <c r="F67" s="97"/>
      <c r="G67" s="98"/>
      <c r="H67" s="125"/>
    </row>
    <row r="68" spans="1:8" ht="14.25" customHeight="1" x14ac:dyDescent="0.25">
      <c r="A68" s="92"/>
      <c r="B68" s="59" t="s">
        <v>24</v>
      </c>
      <c r="C68" s="59"/>
      <c r="D68" s="59"/>
      <c r="E68" s="46">
        <f>SUM(E62:E67)</f>
        <v>0</v>
      </c>
      <c r="F68" s="126"/>
      <c r="G68" s="127"/>
      <c r="H68" s="128"/>
    </row>
    <row r="69" spans="1:8" ht="15" customHeight="1" x14ac:dyDescent="0.25">
      <c r="A69" s="66" t="s">
        <v>25</v>
      </c>
      <c r="B69" s="67"/>
      <c r="C69" s="67"/>
      <c r="D69" s="67"/>
      <c r="E69" s="68"/>
      <c r="F69" s="77" t="s">
        <v>42</v>
      </c>
      <c r="G69" s="78"/>
      <c r="H69" s="79"/>
    </row>
    <row r="70" spans="1:8" x14ac:dyDescent="0.25">
      <c r="A70" s="57">
        <v>7000</v>
      </c>
      <c r="B70" s="74"/>
      <c r="C70" s="75"/>
      <c r="D70" s="75"/>
      <c r="E70" s="6">
        <v>0</v>
      </c>
      <c r="F70" s="122"/>
      <c r="G70" s="123"/>
      <c r="H70" s="124"/>
    </row>
    <row r="71" spans="1:8" x14ac:dyDescent="0.25">
      <c r="A71" s="57"/>
      <c r="B71" s="74"/>
      <c r="C71" s="75"/>
      <c r="D71" s="75"/>
      <c r="E71" s="6">
        <v>0</v>
      </c>
      <c r="F71" s="97"/>
      <c r="G71" s="98"/>
      <c r="H71" s="125"/>
    </row>
    <row r="72" spans="1:8" x14ac:dyDescent="0.25">
      <c r="A72" s="57"/>
      <c r="B72" s="74"/>
      <c r="C72" s="75"/>
      <c r="D72" s="75"/>
      <c r="E72" s="6">
        <v>0</v>
      </c>
      <c r="F72" s="97"/>
      <c r="G72" s="98"/>
      <c r="H72" s="125"/>
    </row>
    <row r="73" spans="1:8" x14ac:dyDescent="0.25">
      <c r="A73" s="57"/>
      <c r="B73" s="74"/>
      <c r="C73" s="75"/>
      <c r="D73" s="75"/>
      <c r="E73" s="6">
        <v>0</v>
      </c>
      <c r="F73" s="97"/>
      <c r="G73" s="98"/>
      <c r="H73" s="125"/>
    </row>
    <row r="74" spans="1:8" x14ac:dyDescent="0.25">
      <c r="A74" s="57"/>
      <c r="B74" s="74"/>
      <c r="C74" s="75"/>
      <c r="D74" s="75"/>
      <c r="E74" s="6">
        <v>0</v>
      </c>
      <c r="F74" s="97"/>
      <c r="G74" s="98"/>
      <c r="H74" s="125"/>
    </row>
    <row r="75" spans="1:8" ht="14.25" customHeight="1" x14ac:dyDescent="0.25">
      <c r="A75" s="58"/>
      <c r="B75" s="85" t="s">
        <v>26</v>
      </c>
      <c r="C75" s="86"/>
      <c r="D75" s="86"/>
      <c r="E75" s="46">
        <f>SUM(E70:E74)</f>
        <v>0</v>
      </c>
      <c r="F75" s="126"/>
      <c r="G75" s="127"/>
      <c r="H75" s="128"/>
    </row>
    <row r="76" spans="1:8" ht="15" customHeight="1" x14ac:dyDescent="0.25">
      <c r="A76" s="66" t="s">
        <v>27</v>
      </c>
      <c r="B76" s="67"/>
      <c r="C76" s="67"/>
      <c r="D76" s="67"/>
      <c r="E76" s="68"/>
      <c r="F76" s="77" t="s">
        <v>42</v>
      </c>
      <c r="G76" s="78"/>
      <c r="H76" s="79"/>
    </row>
    <row r="77" spans="1:8" x14ac:dyDescent="0.25">
      <c r="A77" s="57">
        <v>7405</v>
      </c>
      <c r="B77" s="87"/>
      <c r="C77" s="88"/>
      <c r="D77" s="88"/>
      <c r="E77" s="6">
        <v>0</v>
      </c>
      <c r="F77" s="129"/>
      <c r="G77" s="130"/>
      <c r="H77" s="131"/>
    </row>
    <row r="78" spans="1:8" x14ac:dyDescent="0.25">
      <c r="A78" s="57"/>
      <c r="B78" s="87"/>
      <c r="C78" s="88"/>
      <c r="D78" s="88"/>
      <c r="E78" s="6">
        <v>0</v>
      </c>
      <c r="F78" s="110"/>
      <c r="G78" s="111"/>
      <c r="H78" s="112"/>
    </row>
    <row r="79" spans="1:8" x14ac:dyDescent="0.25">
      <c r="A79" s="57"/>
      <c r="B79" s="87"/>
      <c r="C79" s="88"/>
      <c r="D79" s="88"/>
      <c r="E79" s="6">
        <v>0</v>
      </c>
      <c r="F79" s="110"/>
      <c r="G79" s="111"/>
      <c r="H79" s="112"/>
    </row>
    <row r="80" spans="1:8" x14ac:dyDescent="0.25">
      <c r="A80" s="57"/>
      <c r="B80" s="74"/>
      <c r="C80" s="75"/>
      <c r="D80" s="75"/>
      <c r="E80" s="6">
        <v>0</v>
      </c>
      <c r="F80" s="110"/>
      <c r="G80" s="111"/>
      <c r="H80" s="112"/>
    </row>
    <row r="81" spans="1:8" x14ac:dyDescent="0.25">
      <c r="A81" s="57"/>
      <c r="B81" s="74"/>
      <c r="C81" s="75"/>
      <c r="D81" s="75"/>
      <c r="E81" s="6">
        <v>0</v>
      </c>
      <c r="F81" s="110"/>
      <c r="G81" s="111"/>
      <c r="H81" s="112"/>
    </row>
    <row r="82" spans="1:8" ht="14.25" customHeight="1" x14ac:dyDescent="0.25">
      <c r="A82" s="58"/>
      <c r="B82" s="86" t="s">
        <v>28</v>
      </c>
      <c r="C82" s="86"/>
      <c r="D82" s="86"/>
      <c r="E82" s="46">
        <f>SUM(E77:E81)</f>
        <v>0</v>
      </c>
      <c r="F82" s="113"/>
      <c r="G82" s="114"/>
      <c r="H82" s="115"/>
    </row>
    <row r="83" spans="1:8" ht="15.75" thickBot="1" x14ac:dyDescent="0.3">
      <c r="A83" s="80" t="s">
        <v>41</v>
      </c>
      <c r="B83" s="81"/>
      <c r="C83" s="81"/>
      <c r="D83" s="81"/>
      <c r="E83" s="56">
        <f>E6+E16+E26+E31+E36+E41+E47+E60+E68+E75+E82+E21+E11</f>
        <v>0</v>
      </c>
      <c r="F83" s="82" t="s">
        <v>58</v>
      </c>
      <c r="G83" s="83"/>
      <c r="H83" s="84"/>
    </row>
  </sheetData>
  <sheetProtection password="EBEE" sheet="1" objects="1" scenarios="1"/>
  <mergeCells count="90">
    <mergeCell ref="F77:H82"/>
    <mergeCell ref="F38:H41"/>
    <mergeCell ref="A8:A11"/>
    <mergeCell ref="B11:D11"/>
    <mergeCell ref="B51:D51"/>
    <mergeCell ref="F44:H47"/>
    <mergeCell ref="F49:H60"/>
    <mergeCell ref="F62:H64"/>
    <mergeCell ref="F65:H68"/>
    <mergeCell ref="B62:D62"/>
    <mergeCell ref="B63:D63"/>
    <mergeCell ref="B64:D64"/>
    <mergeCell ref="B65:D65"/>
    <mergeCell ref="B66:D66"/>
    <mergeCell ref="A17:E17"/>
    <mergeCell ref="F17:H17"/>
    <mergeCell ref="F48:H48"/>
    <mergeCell ref="F3:H6"/>
    <mergeCell ref="F13:H16"/>
    <mergeCell ref="F23:H26"/>
    <mergeCell ref="F28:H31"/>
    <mergeCell ref="F33:H36"/>
    <mergeCell ref="F7:H7"/>
    <mergeCell ref="F18:H21"/>
    <mergeCell ref="A1:H1"/>
    <mergeCell ref="A2:E2"/>
    <mergeCell ref="F2:H2"/>
    <mergeCell ref="A22:E22"/>
    <mergeCell ref="F22:H22"/>
    <mergeCell ref="A12:E12"/>
    <mergeCell ref="F12:H12"/>
    <mergeCell ref="A13:A16"/>
    <mergeCell ref="A7:E7"/>
    <mergeCell ref="A18:A21"/>
    <mergeCell ref="B21:D21"/>
    <mergeCell ref="F27:H27"/>
    <mergeCell ref="F43:H43"/>
    <mergeCell ref="A27:E27"/>
    <mergeCell ref="B41:D41"/>
    <mergeCell ref="B36:D36"/>
    <mergeCell ref="F42:H42"/>
    <mergeCell ref="F37:H37"/>
    <mergeCell ref="F32:H32"/>
    <mergeCell ref="F61:H61"/>
    <mergeCell ref="A62:A64"/>
    <mergeCell ref="A65:A68"/>
    <mergeCell ref="B68:D68"/>
    <mergeCell ref="A49:A50"/>
    <mergeCell ref="B67:D67"/>
    <mergeCell ref="B58:D58"/>
    <mergeCell ref="B59:D59"/>
    <mergeCell ref="B57:D57"/>
    <mergeCell ref="F69:H69"/>
    <mergeCell ref="B70:D70"/>
    <mergeCell ref="A83:D83"/>
    <mergeCell ref="F83:H83"/>
    <mergeCell ref="A76:E76"/>
    <mergeCell ref="F76:H76"/>
    <mergeCell ref="B75:D75"/>
    <mergeCell ref="A70:A75"/>
    <mergeCell ref="B82:D82"/>
    <mergeCell ref="A77:A82"/>
    <mergeCell ref="B77:D77"/>
    <mergeCell ref="B78:D78"/>
    <mergeCell ref="B79:D79"/>
    <mergeCell ref="B80:D80"/>
    <mergeCell ref="B81:D81"/>
    <mergeCell ref="F70:H75"/>
    <mergeCell ref="B71:D71"/>
    <mergeCell ref="B72:D72"/>
    <mergeCell ref="B73:D73"/>
    <mergeCell ref="B74:D74"/>
    <mergeCell ref="B26:D26"/>
    <mergeCell ref="A69:E69"/>
    <mergeCell ref="A61:E61"/>
    <mergeCell ref="A23:A26"/>
    <mergeCell ref="A3:A6"/>
    <mergeCell ref="B60:D60"/>
    <mergeCell ref="A51:A60"/>
    <mergeCell ref="B47:D47"/>
    <mergeCell ref="A44:A47"/>
    <mergeCell ref="B31:D31"/>
    <mergeCell ref="A28:A31"/>
    <mergeCell ref="A43:E43"/>
    <mergeCell ref="B16:D16"/>
    <mergeCell ref="A32:E32"/>
    <mergeCell ref="A37:E37"/>
    <mergeCell ref="A48:E48"/>
    <mergeCell ref="B6:D6"/>
    <mergeCell ref="A42:D42"/>
  </mergeCells>
  <hyperlinks>
    <hyperlink ref="B56" r:id="rId1"/>
  </hyperlinks>
  <pageMargins left="0.5" right="0.5" top="0.5" bottom="0.5" header="0.3" footer="0.3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Rowan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Piddington, Sarah E.</dc:creator>
  <cp:lastModifiedBy>Lezotte, Stephanie Melissa</cp:lastModifiedBy>
  <cp:lastPrinted>2019-06-25T14:39:08Z</cp:lastPrinted>
  <dcterms:created xsi:type="dcterms:W3CDTF">2019-05-24T17:03:46Z</dcterms:created>
  <dcterms:modified xsi:type="dcterms:W3CDTF">2019-06-25T15:17:17Z</dcterms:modified>
</cp:coreProperties>
</file>